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<sst xmlns="http://schemas.openxmlformats.org/spreadsheetml/2006/main" count="46" uniqueCount="32">
  <si>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</si>
  <si>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</si>
  <si>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</si>
  <si>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</si>
  <si>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</si>
  <si>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</si>
  <si>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</si>
  <si>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</si>
  <si>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</si>
  <si>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</si>
  <si>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</si>
  <si>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</si>
  <si>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</si>
  <si>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</si>
  <si>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</si>
  <si>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</si>
  <si>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</si>
  <si>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</si>
  <si>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</si>
  <si>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</si>
  <si>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</si>
  <si>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</si>
  <si>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</si>
  <si>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</si>
  <si>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</si>
  <si>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</si>
  <si>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</si>
  <si>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Металлургов, дом № 49б</t>
  </si>
  <si>
    <t>Общеполезная площадь жилых помещений дома                                                                                    5811,20м2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</si>
  <si>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</si>
  <si>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27,45    руб./м2</t>
  </si>
  <si>
    <t>Сумма ,начисленная за содержание и текущий ремонт,руб./год                                                     1 914 209,28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</si>
</sst>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9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5811.2</v>
      </c>
      <c r="E8" s="14">
        <v>0.17</v>
      </c>
      <c r="F8" s="5">
        <f t="shared" ref="F8:F15" si="0">D8*E8*12</f>
        <v>11854.848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5811.2</v>
      </c>
      <c r="E9" s="14">
        <v>0.81</v>
      </c>
      <c r="F9" s="5">
        <f t="shared" si="0"/>
        <v>56484.864000000001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5811.2</v>
      </c>
      <c r="E10" s="14">
        <v>1.5</v>
      </c>
      <c r="F10" s="5">
        <f t="shared" si="0"/>
        <v>104601.59999999999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5811.2</v>
      </c>
      <c r="E11" s="14">
        <v>4.45</v>
      </c>
      <c r="F11" s="5">
        <f t="shared" si="0"/>
        <v>310318.08000000002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5811.2</v>
      </c>
      <c r="E12" s="14">
        <v>1.5</v>
      </c>
      <c r="F12" s="5">
        <f t="shared" si="0"/>
        <v>104601.59999999999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5811.2</v>
      </c>
      <c r="E13" s="14">
        <v>0.12</v>
      </c>
      <c r="F13" s="5">
        <f t="shared" si="0"/>
        <v>8368.1279999999988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16">
        <v>5811.2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/>
      <c r="B15" s="6" t="s">
        <v>13</v>
      </c>
      <c r="C15" s="16" t="s">
        <v>7</v>
      </c>
      <c r="D15" s="16">
        <v>5811.2</v>
      </c>
      <c r="E15" s="16">
        <v>1.92</v>
      </c>
      <c r="F15" s="5">
        <f t="shared" si="0"/>
        <v>133890.04799999998</v>
      </c>
      <c r="G15" s="15"/>
      <c r="H15" s="15"/>
      <c r="I15" s="15"/>
    </row>
    <row r="16" spans="1:10" ht="25.5" customHeight="1" x14ac:dyDescent="0.25">
      <c r="A16" s="14">
        <v>7</v>
      </c>
      <c r="B16" s="4" t="s">
        <v>14</v>
      </c>
      <c r="C16" s="14" t="s">
        <v>7</v>
      </c>
      <c r="D16" s="16">
        <v>5811.2</v>
      </c>
      <c r="E16" s="14">
        <v>1.86</v>
      </c>
      <c r="F16" s="5">
        <f t="shared" ref="F16:F21" si="1">D16*E16*12</f>
        <v>129705.984</v>
      </c>
      <c r="G16" s="15"/>
      <c r="H16" s="15"/>
      <c r="I16" s="15"/>
    </row>
    <row r="17" spans="1:9" ht="85.5" customHeight="1" x14ac:dyDescent="0.25">
      <c r="A17" s="14">
        <v>8</v>
      </c>
      <c r="B17" s="4" t="s">
        <v>23</v>
      </c>
      <c r="C17" s="14" t="s">
        <v>7</v>
      </c>
      <c r="D17" s="16">
        <v>5811.2</v>
      </c>
      <c r="E17" s="14">
        <v>2.74</v>
      </c>
      <c r="F17" s="5">
        <f t="shared" si="1"/>
        <v>191072.25599999999</v>
      </c>
      <c r="G17" s="15"/>
      <c r="H17" s="15"/>
      <c r="I17" s="15"/>
    </row>
    <row r="18" spans="1:9" ht="29.25" customHeight="1" x14ac:dyDescent="0.25">
      <c r="A18" s="14">
        <v>9</v>
      </c>
      <c r="B18" s="6" t="s">
        <v>15</v>
      </c>
      <c r="C18" s="14" t="s">
        <v>7</v>
      </c>
      <c r="D18" s="16">
        <v>5811.2</v>
      </c>
      <c r="E18" s="14">
        <v>4.12</v>
      </c>
      <c r="F18" s="5">
        <f t="shared" si="1"/>
        <v>287305.728</v>
      </c>
      <c r="G18" s="15"/>
      <c r="H18" s="15"/>
      <c r="I18" s="15"/>
    </row>
    <row r="19" spans="1:9" ht="81" customHeight="1" x14ac:dyDescent="0.25">
      <c r="A19" s="7" t="s">
        <v>25</v>
      </c>
      <c r="B19" s="8" t="s">
        <v>24</v>
      </c>
      <c r="C19" s="14" t="s">
        <v>7</v>
      </c>
      <c r="D19" s="16">
        <v>5811.2</v>
      </c>
      <c r="E19" s="9">
        <v>1.94</v>
      </c>
      <c r="F19" s="9">
        <f t="shared" si="1"/>
        <v>135284.73599999998</v>
      </c>
      <c r="G19" s="15"/>
      <c r="H19" s="15"/>
      <c r="I19" s="15"/>
    </row>
    <row r="20" spans="1:9" ht="74.25" customHeight="1" x14ac:dyDescent="0.25">
      <c r="A20" s="7" t="s">
        <v>26</v>
      </c>
      <c r="B20" s="8" t="s">
        <v>17</v>
      </c>
      <c r="C20" s="14" t="s">
        <v>7</v>
      </c>
      <c r="D20" s="16">
        <v>5811.2</v>
      </c>
      <c r="E20" s="9">
        <v>3.58</v>
      </c>
      <c r="F20" s="9">
        <f t="shared" si="1"/>
        <v>249649.152</v>
      </c>
      <c r="G20" s="15"/>
      <c r="H20" s="15"/>
      <c r="I20" s="15"/>
    </row>
    <row r="21" spans="1:9" ht="29.25" customHeight="1" x14ac:dyDescent="0.25">
      <c r="A21" s="7" t="s">
        <v>16</v>
      </c>
      <c r="B21" s="6" t="s">
        <v>22</v>
      </c>
      <c r="C21" s="14" t="s">
        <v>7</v>
      </c>
      <c r="D21" s="16">
        <v>5811.2</v>
      </c>
      <c r="E21" s="9">
        <v>2.74</v>
      </c>
      <c r="F21" s="9">
        <f t="shared" si="1"/>
        <v>191072.25599999999</v>
      </c>
      <c r="G21" s="15"/>
      <c r="H21" s="15"/>
      <c r="I21" s="15"/>
    </row>
    <row r="22" spans="1:9" ht="24.75" hidden="1" customHeight="1" x14ac:dyDescent="0.25">
      <c r="A22" s="10" t="s">
        <v>18</v>
      </c>
      <c r="B22" s="6" t="s">
        <v>19</v>
      </c>
      <c r="C22" s="21"/>
      <c r="D22" s="21"/>
      <c r="E22" s="21"/>
      <c r="F22" s="5"/>
      <c r="G22" s="15"/>
      <c r="H22" s="15"/>
      <c r="I22" s="15"/>
    </row>
    <row r="23" spans="1:9" ht="23.25" customHeight="1" x14ac:dyDescent="0.25">
      <c r="A23" s="11"/>
      <c r="B23" s="2" t="s">
        <v>20</v>
      </c>
      <c r="C23" s="22"/>
      <c r="D23" s="22"/>
      <c r="E23" s="22"/>
      <c r="F23" s="13">
        <f>SUM(F8:F22)</f>
        <v>1914209.28</v>
      </c>
      <c r="G23" s="15"/>
      <c r="H23" s="15"/>
      <c r="I23" s="15"/>
    </row>
    <row r="24" spans="1:9" ht="24" hidden="1" customHeight="1" x14ac:dyDescent="0.25">
      <c r="A24" s="6"/>
      <c r="B24" s="6" t="s">
        <v>21</v>
      </c>
      <c r="C24" s="22"/>
      <c r="D24" s="22"/>
      <c r="E24" s="22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30" spans="1:9" x14ac:dyDescent="0.2">
      <c r="F30" s="12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2026-02-25T13:06:24Z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